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I196"/>
  <c r="J196"/>
  <c r="H196"/>
  <c r="G196"/>
</calcChain>
</file>

<file path=xl/sharedStrings.xml><?xml version="1.0" encoding="utf-8"?>
<sst xmlns="http://schemas.openxmlformats.org/spreadsheetml/2006/main" count="255" uniqueCount="85">
  <si>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</si>
  <si>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</si>
  <si>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</si>
  <si>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</si>
  <si>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</si>
  <si>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</si>
  <si>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</si>
  <si>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</si>
  <si>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</si>
  <si>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</si>
  <si>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</si>
  <si>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</si>
  <si>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</si>
  <si>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</si>
  <si>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</si>
  <si>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</si>
  <si>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</si>
  <si>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</si>
  <si>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</si>
  <si>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</si>
  <si>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</si>
  <si>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</si>
  <si>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</si>
  <si>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</si>
  <si>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</si>
  <si>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</si>
  <si>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</si>
  <si>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</si>
  <si>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</si>
  <si>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</si>
  <si>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</si>
  <si>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</si>
  <si>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</si>
  <si>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</si>
  <si>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</si>
  <si>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</si>
  <si>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</si>
  <si>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</si>
  <si>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</si>
  <si>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№2 им.И.С.Унковского</t>
  </si>
  <si>
    <t>Директор</t>
  </si>
  <si>
    <t>Сорокин И.В.</t>
  </si>
  <si>
    <t>Каша  мол. из пшенной крупы с сл.маслом</t>
  </si>
  <si>
    <t xml:space="preserve">Бутерброд с маслом и сыром </t>
  </si>
  <si>
    <t>Какао на сгущен.молоке</t>
  </si>
  <si>
    <t>сладкое</t>
  </si>
  <si>
    <t>Сок фруктовый в индивидуальной упаковке</t>
  </si>
  <si>
    <t>Плов с куриным мясом (филе грудки)</t>
  </si>
  <si>
    <t>Хлеб ржаной</t>
  </si>
  <si>
    <t>ПР</t>
  </si>
  <si>
    <t>Булочка по домашнему</t>
  </si>
  <si>
    <t>добавка</t>
  </si>
  <si>
    <t>Овощная добавка (Кукуруза сл. кон.)</t>
  </si>
  <si>
    <t>Кондитерское изделие в индивидуальной упаковке</t>
  </si>
  <si>
    <t xml:space="preserve">Макароны отв. с слив.маслом </t>
  </si>
  <si>
    <t>Булочка домашняя//хлеб ржаной</t>
  </si>
  <si>
    <t>Компот из сухофруктов</t>
  </si>
  <si>
    <t>Фрукты свежие штучно</t>
  </si>
  <si>
    <t>кисель фруктовый</t>
  </si>
  <si>
    <t>Каша гречневая с  маслом сливочным</t>
  </si>
  <si>
    <t>чай с лимоном</t>
  </si>
  <si>
    <t>каша рисовая молочная со слив.маслом</t>
  </si>
  <si>
    <t>Кофейный напиток на сгущенном молоке</t>
  </si>
  <si>
    <t>бутерброд с маслом и сыром</t>
  </si>
  <si>
    <t>макароны отварные с курицой отварной</t>
  </si>
  <si>
    <t>Чай с молоком</t>
  </si>
  <si>
    <t>Хлеб пшеничный</t>
  </si>
  <si>
    <t>компот из кураги</t>
  </si>
  <si>
    <t>Рис отварной с маслом сливочным</t>
  </si>
  <si>
    <t>Рыба тушенная с овощами</t>
  </si>
  <si>
    <t>Компот из изюма</t>
  </si>
  <si>
    <t>215/268</t>
  </si>
  <si>
    <t>Огурец свежий порционно</t>
  </si>
  <si>
    <t>Жаркое по домашнему с говядиной</t>
  </si>
  <si>
    <t>Бутерброд с маслом шоколадным</t>
  </si>
  <si>
    <t xml:space="preserve">Хлеб ржаной </t>
  </si>
  <si>
    <t>Омлет натуральный и котлета куриная</t>
  </si>
  <si>
    <t>Компот из кураги/или нап.из плодов шиповника</t>
  </si>
  <si>
    <t>котлета куриная</t>
  </si>
  <si>
    <t>огурец свежий порц.</t>
  </si>
  <si>
    <t>Фрукт свежий штучно</t>
  </si>
  <si>
    <t>Запеканка творожен. с изюмом и повидлом</t>
  </si>
  <si>
    <t>Бефстроганов из говядины в смет. соусе</t>
  </si>
  <si>
    <t>салат из свежих помидоров</t>
  </si>
  <si>
    <t>Салат из свежих помидоров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</si>
</sst>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55" sqref="S1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</v>
      </c>
      <c r="H6" s="40">
        <v>11</v>
      </c>
      <c r="I6" s="40">
        <v>43</v>
      </c>
      <c r="J6" s="40">
        <v>295</v>
      </c>
      <c r="K6" s="41">
        <v>182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</v>
      </c>
      <c r="H8" s="43">
        <v>1</v>
      </c>
      <c r="I8" s="43">
        <v>26</v>
      </c>
      <c r="J8" s="43">
        <v>125</v>
      </c>
      <c r="K8" s="44">
        <v>383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6</v>
      </c>
      <c r="H9" s="43">
        <v>8</v>
      </c>
      <c r="I9" s="43">
        <v>15</v>
      </c>
      <c r="J9" s="43">
        <v>157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46</v>
      </c>
      <c r="F11" s="43">
        <v>200</v>
      </c>
      <c r="G11" s="43">
        <v>1</v>
      </c>
      <c r="H11" s="43">
        <v>0</v>
      </c>
      <c r="I11" s="43">
        <v>20</v>
      </c>
      <c r="J11" s="43">
        <v>87</v>
      </c>
      <c r="K11" s="44">
        <v>389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18</v>
      </c>
      <c r="H13" s="19">
        <f t="shared" si="0"/>
        <v>20</v>
      </c>
      <c r="I13" s="19">
        <f t="shared" si="0"/>
        <v>104</v>
      </c>
      <c r="J13" s="19">
        <f t="shared" si="0"/>
        <v>664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670</v>
      </c>
      <c r="G24" s="32">
        <f t="shared" ref="G24:J24" si="4">G13+G23</f>
        <v>18</v>
      </c>
      <c r="H24" s="32">
        <f t="shared" si="4"/>
        <v>20</v>
      </c>
      <c r="I24" s="32">
        <f t="shared" si="4"/>
        <v>104</v>
      </c>
      <c r="J24" s="32">
        <f t="shared" si="4"/>
        <v>664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</v>
      </c>
      <c r="H25" s="40">
        <v>15</v>
      </c>
      <c r="I25" s="40">
        <v>24</v>
      </c>
      <c r="J25" s="40">
        <v>296</v>
      </c>
      <c r="K25" s="41">
        <v>265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77</v>
      </c>
      <c r="F27" s="43">
        <v>200</v>
      </c>
      <c r="G27" s="43">
        <v>1</v>
      </c>
      <c r="H27" s="43">
        <v>0</v>
      </c>
      <c r="I27" s="43">
        <v>28</v>
      </c>
      <c r="J27" s="43">
        <v>115</v>
      </c>
      <c r="K27" s="44">
        <v>348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</v>
      </c>
      <c r="H28" s="43">
        <v>0</v>
      </c>
      <c r="I28" s="43">
        <v>10</v>
      </c>
      <c r="J28" s="43">
        <v>46</v>
      </c>
      <c r="K28" s="44" t="s">
        <v>49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45</v>
      </c>
      <c r="E30" s="42" t="s">
        <v>50</v>
      </c>
      <c r="F30" s="43">
        <v>100</v>
      </c>
      <c r="G30" s="43">
        <v>7</v>
      </c>
      <c r="H30" s="43">
        <v>13</v>
      </c>
      <c r="I30" s="43">
        <v>44</v>
      </c>
      <c r="J30" s="43">
        <v>318</v>
      </c>
      <c r="K30" s="44">
        <v>424</v>
      </c>
      <c r="L30" s="43"/>
    </row>
    <row r="31" spans="1:12" ht="15">
      <c r="A31" s="14"/>
      <c r="B31" s="15"/>
      <c r="C31" s="11"/>
      <c r="D31" s="6" t="s">
        <v>51</v>
      </c>
      <c r="E31" s="42" t="s">
        <v>52</v>
      </c>
      <c r="F31" s="43">
        <v>20</v>
      </c>
      <c r="G31" s="43">
        <v>1</v>
      </c>
      <c r="H31" s="43">
        <v>0</v>
      </c>
      <c r="I31" s="43">
        <v>1</v>
      </c>
      <c r="J31" s="43">
        <v>15</v>
      </c>
      <c r="K31" s="44">
        <v>306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26</v>
      </c>
      <c r="H32" s="19">
        <f t="shared" ref="H32" si="7">SUM(H25:H31)</f>
        <v>28</v>
      </c>
      <c r="I32" s="19">
        <f t="shared" ref="I32" si="8">SUM(I25:I31)</f>
        <v>107</v>
      </c>
      <c r="J32" s="19">
        <f t="shared" ref="J32:L32" si="9">SUM(J25:J31)</f>
        <v>790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590</v>
      </c>
      <c r="G43" s="32">
        <f t="shared" ref="G43" si="14">G32+G42</f>
        <v>26</v>
      </c>
      <c r="H43" s="32">
        <f t="shared" ref="H43" si="15">H32+H42</f>
        <v>28</v>
      </c>
      <c r="I43" s="32">
        <f t="shared" ref="I43" si="16">I32+I42</f>
        <v>107</v>
      </c>
      <c r="J43" s="32">
        <f t="shared" ref="J43:L43" si="17">J32+J42</f>
        <v>790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5</v>
      </c>
      <c r="H44" s="40">
        <v>8</v>
      </c>
      <c r="I44" s="40">
        <v>29</v>
      </c>
      <c r="J44" s="40">
        <v>242</v>
      </c>
      <c r="K44" s="41">
        <v>309</v>
      </c>
      <c r="L44" s="40"/>
    </row>
    <row r="45" spans="1:12" ht="15">
      <c r="A45" s="23"/>
      <c r="B45" s="15"/>
      <c r="C45" s="11"/>
      <c r="D45" s="6" t="s">
        <v>21</v>
      </c>
      <c r="E45" s="42" t="s">
        <v>78</v>
      </c>
      <c r="F45" s="43">
        <v>100</v>
      </c>
      <c r="G45" s="43">
        <v>51</v>
      </c>
      <c r="H45" s="43">
        <v>14</v>
      </c>
      <c r="I45" s="43">
        <v>14</v>
      </c>
      <c r="J45" s="43">
        <v>237</v>
      </c>
      <c r="K45" s="44">
        <v>295</v>
      </c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</v>
      </c>
      <c r="H46" s="43">
        <v>0</v>
      </c>
      <c r="I46" s="43">
        <v>47</v>
      </c>
      <c r="J46" s="43">
        <v>197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120</v>
      </c>
      <c r="G47" s="43">
        <v>8</v>
      </c>
      <c r="H47" s="43">
        <v>12</v>
      </c>
      <c r="I47" s="43">
        <v>54</v>
      </c>
      <c r="J47" s="43">
        <v>364</v>
      </c>
      <c r="K47" s="44">
        <v>424</v>
      </c>
      <c r="L47" s="43"/>
    </row>
    <row r="48" spans="1:12" ht="15">
      <c r="A48" s="23"/>
      <c r="B48" s="15"/>
      <c r="C48" s="11"/>
      <c r="D48" s="7" t="s">
        <v>24</v>
      </c>
      <c r="E48" s="42" t="s">
        <v>80</v>
      </c>
      <c r="F48" s="43">
        <v>250</v>
      </c>
      <c r="G48" s="43">
        <v>1</v>
      </c>
      <c r="H48" s="43">
        <v>2</v>
      </c>
      <c r="I48" s="43">
        <v>14</v>
      </c>
      <c r="J48" s="43">
        <v>66</v>
      </c>
      <c r="K48" s="44">
        <v>338</v>
      </c>
      <c r="L48" s="43"/>
    </row>
    <row r="49" spans="1:12" ht="15">
      <c r="A49" s="23"/>
      <c r="B49" s="15"/>
      <c r="C49" s="11"/>
      <c r="D49" s="6" t="s">
        <v>51</v>
      </c>
      <c r="E49" s="42" t="s">
        <v>79</v>
      </c>
      <c r="F49" s="43">
        <v>60</v>
      </c>
      <c r="G49" s="43">
        <v>0</v>
      </c>
      <c r="H49" s="43">
        <v>0</v>
      </c>
      <c r="I49" s="43">
        <v>1</v>
      </c>
      <c r="J49" s="43">
        <v>7</v>
      </c>
      <c r="K49" s="44">
        <v>71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880</v>
      </c>
      <c r="G51" s="19">
        <f t="shared" ref="G51" si="18">SUM(G44:G50)</f>
        <v>66</v>
      </c>
      <c r="H51" s="19">
        <f t="shared" ref="H51" si="19">SUM(H44:H50)</f>
        <v>36</v>
      </c>
      <c r="I51" s="19">
        <f t="shared" ref="I51" si="20">SUM(I44:I50)</f>
        <v>159</v>
      </c>
      <c r="J51" s="19">
        <f t="shared" ref="J51:L51" si="21">SUM(J44:J50)</f>
        <v>1113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880</v>
      </c>
      <c r="G62" s="32">
        <f t="shared" ref="G62" si="26">G51+G61</f>
        <v>66</v>
      </c>
      <c r="H62" s="32">
        <f t="shared" ref="H62" si="27">H51+H61</f>
        <v>36</v>
      </c>
      <c r="I62" s="32">
        <f t="shared" ref="I62" si="28">I51+I61</f>
        <v>159</v>
      </c>
      <c r="J62" s="32">
        <f t="shared" ref="J62:L62" si="29">J51+J61</f>
        <v>1113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210</v>
      </c>
      <c r="G63" s="40">
        <v>33</v>
      </c>
      <c r="H63" s="40">
        <v>23</v>
      </c>
      <c r="I63" s="40">
        <v>34</v>
      </c>
      <c r="J63" s="40">
        <v>400</v>
      </c>
      <c r="K63" s="41">
        <v>222</v>
      </c>
      <c r="L63" s="40"/>
    </row>
    <row r="64" spans="1:12" ht="15">
      <c r="A64" s="23"/>
      <c r="B64" s="15"/>
      <c r="C64" s="11"/>
      <c r="D64" s="6" t="s">
        <v>45</v>
      </c>
      <c r="E64" s="42" t="s">
        <v>46</v>
      </c>
      <c r="F64" s="43">
        <v>200</v>
      </c>
      <c r="G64" s="43">
        <v>1</v>
      </c>
      <c r="H64" s="43">
        <v>0</v>
      </c>
      <c r="I64" s="43">
        <v>20</v>
      </c>
      <c r="J64" s="43">
        <v>87</v>
      </c>
      <c r="K64" s="44">
        <v>389</v>
      </c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36</v>
      </c>
      <c r="J65" s="43">
        <v>146</v>
      </c>
      <c r="K65" s="44">
        <v>350</v>
      </c>
      <c r="L65" s="43"/>
    </row>
    <row r="66" spans="1:12" ht="15">
      <c r="A66" s="23"/>
      <c r="B66" s="15"/>
      <c r="C66" s="11"/>
      <c r="D66" s="7" t="s">
        <v>23</v>
      </c>
      <c r="E66" s="42" t="s">
        <v>74</v>
      </c>
      <c r="F66" s="43">
        <v>55</v>
      </c>
      <c r="G66" s="43">
        <v>6</v>
      </c>
      <c r="H66" s="43">
        <v>8</v>
      </c>
      <c r="I66" s="43">
        <v>15</v>
      </c>
      <c r="J66" s="43">
        <v>157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40</v>
      </c>
      <c r="H70" s="19">
        <f t="shared" ref="H70" si="31">SUM(H63:H69)</f>
        <v>31</v>
      </c>
      <c r="I70" s="19">
        <f t="shared" ref="I70" si="32">SUM(I63:I69)</f>
        <v>105</v>
      </c>
      <c r="J70" s="19">
        <f t="shared" ref="J70:L70" si="33">SUM(J63:J69)</f>
        <v>790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665</v>
      </c>
      <c r="G81" s="32">
        <f t="shared" ref="G81" si="38">G70+G80</f>
        <v>40</v>
      </c>
      <c r="H81" s="32">
        <f t="shared" ref="H81" si="39">H70+H80</f>
        <v>31</v>
      </c>
      <c r="I81" s="32">
        <f t="shared" ref="I81" si="40">I70+I80</f>
        <v>105</v>
      </c>
      <c r="J81" s="32">
        <f t="shared" ref="J81:L81" si="41">J70+J80</f>
        <v>790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10</v>
      </c>
      <c r="H82" s="40">
        <v>7</v>
      </c>
      <c r="I82" s="40">
        <v>46</v>
      </c>
      <c r="J82" s="40">
        <v>293</v>
      </c>
      <c r="K82" s="41">
        <v>302</v>
      </c>
      <c r="L82" s="40"/>
    </row>
    <row r="83" spans="1:12" ht="15">
      <c r="A83" s="23"/>
      <c r="B83" s="15"/>
      <c r="C83" s="11"/>
      <c r="D83" s="6" t="s">
        <v>21</v>
      </c>
      <c r="E83" s="42" t="s">
        <v>82</v>
      </c>
      <c r="F83" s="43">
        <v>150</v>
      </c>
      <c r="G83" s="43">
        <v>15</v>
      </c>
      <c r="H83" s="43">
        <v>23</v>
      </c>
      <c r="I83" s="43">
        <v>5</v>
      </c>
      <c r="J83" s="43">
        <v>291</v>
      </c>
      <c r="K83" s="44">
        <v>250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15</v>
      </c>
      <c r="J84" s="43">
        <v>62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42" t="s">
        <v>75</v>
      </c>
      <c r="F85" s="43">
        <v>20</v>
      </c>
      <c r="G85" s="43">
        <v>1</v>
      </c>
      <c r="H85" s="43">
        <v>0</v>
      </c>
      <c r="I85" s="43">
        <v>10</v>
      </c>
      <c r="J85" s="43">
        <v>46</v>
      </c>
      <c r="K85" s="44" t="s">
        <v>49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51</v>
      </c>
      <c r="E87" s="42" t="s">
        <v>83</v>
      </c>
      <c r="F87" s="43">
        <v>60</v>
      </c>
      <c r="G87" s="43">
        <v>1</v>
      </c>
      <c r="H87" s="43">
        <v>4</v>
      </c>
      <c r="I87" s="43">
        <v>3</v>
      </c>
      <c r="J87" s="43">
        <v>47</v>
      </c>
      <c r="K87" s="44">
        <v>23</v>
      </c>
      <c r="L87" s="43"/>
    </row>
    <row r="88" spans="1:12" ht="15">
      <c r="A88" s="23"/>
      <c r="B88" s="15"/>
      <c r="C88" s="11"/>
      <c r="D88" s="6" t="s">
        <v>45</v>
      </c>
      <c r="E88" s="42" t="s">
        <v>53</v>
      </c>
      <c r="F88" s="43">
        <v>30</v>
      </c>
      <c r="G88" s="43">
        <v>2</v>
      </c>
      <c r="H88" s="43">
        <v>8</v>
      </c>
      <c r="I88" s="43">
        <v>17</v>
      </c>
      <c r="J88" s="43">
        <v>147</v>
      </c>
      <c r="K88" s="44">
        <v>447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29</v>
      </c>
      <c r="H89" s="19">
        <f t="shared" ref="H89" si="43">SUM(H82:H88)</f>
        <v>42</v>
      </c>
      <c r="I89" s="19">
        <f t="shared" ref="I89" si="44">SUM(I82:I88)</f>
        <v>96</v>
      </c>
      <c r="J89" s="19">
        <f t="shared" ref="J89:L89" si="45">SUM(J82:J88)</f>
        <v>886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610</v>
      </c>
      <c r="G100" s="32">
        <f t="shared" ref="G100" si="50">G89+G99</f>
        <v>29</v>
      </c>
      <c r="H100" s="32">
        <f t="shared" ref="H100" si="51">H89+H99</f>
        <v>42</v>
      </c>
      <c r="I100" s="32">
        <f t="shared" ref="I100" si="52">I89+I99</f>
        <v>96</v>
      </c>
      <c r="J100" s="32">
        <f t="shared" ref="J100:L100" si="53">J89+J99</f>
        <v>886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5</v>
      </c>
      <c r="H101" s="40">
        <v>10</v>
      </c>
      <c r="I101" s="40">
        <v>48</v>
      </c>
      <c r="J101" s="40">
        <v>304</v>
      </c>
      <c r="K101" s="41">
        <v>174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</v>
      </c>
      <c r="H103" s="43">
        <v>3</v>
      </c>
      <c r="I103" s="43">
        <v>29</v>
      </c>
      <c r="J103" s="43">
        <v>155</v>
      </c>
      <c r="K103" s="44">
        <v>379</v>
      </c>
      <c r="L103" s="43"/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70</v>
      </c>
      <c r="G104" s="43">
        <v>6</v>
      </c>
      <c r="H104" s="43">
        <v>8</v>
      </c>
      <c r="I104" s="43">
        <v>15</v>
      </c>
      <c r="J104" s="43">
        <v>157</v>
      </c>
      <c r="K104" s="44">
        <v>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45</v>
      </c>
      <c r="E106" s="42" t="s">
        <v>46</v>
      </c>
      <c r="F106" s="43">
        <v>200</v>
      </c>
      <c r="G106" s="43">
        <v>1</v>
      </c>
      <c r="H106" s="43">
        <v>0</v>
      </c>
      <c r="I106" s="43">
        <v>20</v>
      </c>
      <c r="J106" s="43">
        <v>87</v>
      </c>
      <c r="K106" s="44">
        <v>389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16</v>
      </c>
      <c r="H108" s="19">
        <f t="shared" si="54"/>
        <v>21</v>
      </c>
      <c r="I108" s="19">
        <f t="shared" si="54"/>
        <v>112</v>
      </c>
      <c r="J108" s="19">
        <f t="shared" si="54"/>
        <v>703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670</v>
      </c>
      <c r="G119" s="32">
        <f t="shared" ref="G119" si="58">G108+G118</f>
        <v>16</v>
      </c>
      <c r="H119" s="32">
        <f t="shared" ref="H119" si="59">H108+H118</f>
        <v>21</v>
      </c>
      <c r="I119" s="32">
        <f t="shared" ref="I119" si="60">I108+I118</f>
        <v>112</v>
      </c>
      <c r="J119" s="32">
        <f t="shared" ref="J119:L119" si="61">J108+J118</f>
        <v>703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27</v>
      </c>
      <c r="H120" s="40">
        <v>21</v>
      </c>
      <c r="I120" s="40">
        <v>29</v>
      </c>
      <c r="J120" s="40">
        <v>449</v>
      </c>
      <c r="K120" s="41">
        <v>309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</v>
      </c>
      <c r="H122" s="43">
        <v>0</v>
      </c>
      <c r="I122" s="43">
        <v>47</v>
      </c>
      <c r="J122" s="43">
        <v>196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70</v>
      </c>
      <c r="G123" s="43">
        <v>6</v>
      </c>
      <c r="H123" s="43">
        <v>8</v>
      </c>
      <c r="I123" s="43">
        <v>15</v>
      </c>
      <c r="J123" s="43">
        <v>157</v>
      </c>
      <c r="K123" s="44">
        <v>3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34</v>
      </c>
      <c r="H127" s="19">
        <f t="shared" si="62"/>
        <v>29</v>
      </c>
      <c r="I127" s="19">
        <f t="shared" si="62"/>
        <v>91</v>
      </c>
      <c r="J127" s="19">
        <f t="shared" si="62"/>
        <v>802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34</v>
      </c>
      <c r="H138" s="32">
        <f t="shared" ref="H138" si="67">H127+H137</f>
        <v>29</v>
      </c>
      <c r="I138" s="32">
        <f t="shared" ref="I138" si="68">I127+I137</f>
        <v>91</v>
      </c>
      <c r="J138" s="32">
        <f t="shared" ref="J138:L138" si="69">J127+J137</f>
        <v>802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180</v>
      </c>
      <c r="G139" s="40">
        <v>34</v>
      </c>
      <c r="H139" s="40">
        <v>42</v>
      </c>
      <c r="I139" s="40">
        <v>38</v>
      </c>
      <c r="J139" s="40">
        <v>621</v>
      </c>
      <c r="K139" s="41" t="s">
        <v>71</v>
      </c>
      <c r="L139" s="40"/>
    </row>
    <row r="140" spans="1:12" ht="15">
      <c r="A140" s="23"/>
      <c r="B140" s="15"/>
      <c r="C140" s="11"/>
      <c r="D140" s="6" t="s">
        <v>51</v>
      </c>
      <c r="E140" s="42" t="s">
        <v>72</v>
      </c>
      <c r="F140" s="43">
        <v>60</v>
      </c>
      <c r="G140" s="43">
        <v>0</v>
      </c>
      <c r="H140" s="43">
        <v>0</v>
      </c>
      <c r="I140" s="43">
        <v>1</v>
      </c>
      <c r="J140" s="43">
        <v>7</v>
      </c>
      <c r="K140" s="44">
        <v>71</v>
      </c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</v>
      </c>
      <c r="J141" s="43">
        <v>155</v>
      </c>
      <c r="K141" s="44">
        <v>378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20</v>
      </c>
      <c r="G142" s="43">
        <v>2</v>
      </c>
      <c r="H142" s="43">
        <v>0</v>
      </c>
      <c r="I142" s="43">
        <v>10</v>
      </c>
      <c r="J142" s="43">
        <v>47</v>
      </c>
      <c r="K142" s="44" t="s">
        <v>49</v>
      </c>
      <c r="L142" s="43"/>
    </row>
    <row r="143" spans="1:12" ht="15">
      <c r="A143" s="23"/>
      <c r="B143" s="15"/>
      <c r="C143" s="11"/>
      <c r="D143" s="7" t="s">
        <v>24</v>
      </c>
      <c r="E143" s="42" t="s">
        <v>57</v>
      </c>
      <c r="F143" s="43">
        <v>250</v>
      </c>
      <c r="G143" s="43">
        <v>1</v>
      </c>
      <c r="H143" s="43">
        <v>2</v>
      </c>
      <c r="I143" s="43">
        <v>14</v>
      </c>
      <c r="J143" s="43">
        <v>66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41</v>
      </c>
      <c r="H146" s="19">
        <f t="shared" si="70"/>
        <v>47</v>
      </c>
      <c r="I146" s="19">
        <f t="shared" si="70"/>
        <v>64</v>
      </c>
      <c r="J146" s="19">
        <f t="shared" si="70"/>
        <v>896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710</v>
      </c>
      <c r="G157" s="32">
        <f t="shared" ref="G157" si="74">G146+G156</f>
        <v>41</v>
      </c>
      <c r="H157" s="32">
        <f t="shared" ref="H157" si="75">H146+H156</f>
        <v>47</v>
      </c>
      <c r="I157" s="32">
        <f t="shared" ref="I157" si="76">I146+I156</f>
        <v>64</v>
      </c>
      <c r="J157" s="32">
        <f t="shared" ref="J157:L157" si="77">J146+J156</f>
        <v>896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250</v>
      </c>
      <c r="G158" s="40">
        <v>19</v>
      </c>
      <c r="H158" s="40">
        <v>21</v>
      </c>
      <c r="I158" s="40">
        <v>19</v>
      </c>
      <c r="J158" s="40">
        <v>337</v>
      </c>
      <c r="K158" s="41">
        <v>259</v>
      </c>
      <c r="L158" s="40"/>
    </row>
    <row r="159" spans="1:12" ht="15">
      <c r="A159" s="23"/>
      <c r="B159" s="15"/>
      <c r="C159" s="11"/>
      <c r="D159" s="6" t="s">
        <v>45</v>
      </c>
      <c r="E159" s="42" t="s">
        <v>50</v>
      </c>
      <c r="F159" s="43">
        <v>100</v>
      </c>
      <c r="G159" s="43">
        <v>7</v>
      </c>
      <c r="H159" s="43">
        <v>13</v>
      </c>
      <c r="I159" s="43">
        <v>44</v>
      </c>
      <c r="J159" s="43">
        <v>318</v>
      </c>
      <c r="K159" s="44">
        <v>424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1</v>
      </c>
      <c r="H160" s="43">
        <v>0</v>
      </c>
      <c r="I160" s="43">
        <v>28</v>
      </c>
      <c r="J160" s="43">
        <v>115</v>
      </c>
      <c r="K160" s="44">
        <v>348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</v>
      </c>
      <c r="H161" s="43">
        <v>0</v>
      </c>
      <c r="I161" s="43">
        <v>10</v>
      </c>
      <c r="J161" s="43">
        <v>46</v>
      </c>
      <c r="K161" s="44" t="s">
        <v>49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51</v>
      </c>
      <c r="E163" s="42" t="s">
        <v>84</v>
      </c>
      <c r="F163" s="43">
        <v>60</v>
      </c>
      <c r="G163" s="43">
        <v>1</v>
      </c>
      <c r="H163" s="43">
        <v>4</v>
      </c>
      <c r="I163" s="43">
        <v>3</v>
      </c>
      <c r="J163" s="43">
        <v>47</v>
      </c>
      <c r="K163" s="44">
        <v>23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29</v>
      </c>
      <c r="H165" s="19">
        <f t="shared" si="78"/>
        <v>38</v>
      </c>
      <c r="I165" s="19">
        <f t="shared" si="78"/>
        <v>104</v>
      </c>
      <c r="J165" s="19">
        <f t="shared" si="78"/>
        <v>863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630</v>
      </c>
      <c r="G176" s="32">
        <f t="shared" ref="G176" si="82">G165+G175</f>
        <v>29</v>
      </c>
      <c r="H176" s="32">
        <f t="shared" ref="H176" si="83">H165+H175</f>
        <v>38</v>
      </c>
      <c r="I176" s="32">
        <f t="shared" ref="I176" si="84">I165+I175</f>
        <v>104</v>
      </c>
      <c r="J176" s="32">
        <f t="shared" ref="J176:L176" si="85">J165+J175</f>
        <v>863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4</v>
      </c>
      <c r="H177" s="40">
        <v>5</v>
      </c>
      <c r="I177" s="40">
        <v>37</v>
      </c>
      <c r="J177" s="40">
        <v>210</v>
      </c>
      <c r="K177" s="41">
        <v>304</v>
      </c>
      <c r="L177" s="40"/>
    </row>
    <row r="178" spans="1:12" ht="15">
      <c r="A178" s="23"/>
      <c r="B178" s="15"/>
      <c r="C178" s="11"/>
      <c r="D178" s="6" t="s">
        <v>21</v>
      </c>
      <c r="E178" s="42" t="s">
        <v>69</v>
      </c>
      <c r="F178" s="43">
        <v>150</v>
      </c>
      <c r="G178" s="43">
        <v>11</v>
      </c>
      <c r="H178" s="43">
        <v>3</v>
      </c>
      <c r="I178" s="43">
        <v>4</v>
      </c>
      <c r="J178" s="43">
        <v>131</v>
      </c>
      <c r="K178" s="44">
        <v>229</v>
      </c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</v>
      </c>
      <c r="H179" s="43">
        <v>0</v>
      </c>
      <c r="I179" s="43">
        <v>30</v>
      </c>
      <c r="J179" s="43">
        <v>122</v>
      </c>
      <c r="K179" s="44">
        <v>348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</v>
      </c>
      <c r="H180" s="43">
        <v>0</v>
      </c>
      <c r="I180" s="43">
        <v>10</v>
      </c>
      <c r="J180" s="43">
        <v>46</v>
      </c>
      <c r="K180" s="44" t="s">
        <v>49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45</v>
      </c>
      <c r="E182" s="42" t="s">
        <v>53</v>
      </c>
      <c r="F182" s="43">
        <v>100</v>
      </c>
      <c r="G182" s="43">
        <v>4</v>
      </c>
      <c r="H182" s="43">
        <v>9</v>
      </c>
      <c r="I182" s="43">
        <v>25</v>
      </c>
      <c r="J182" s="43">
        <v>201</v>
      </c>
      <c r="K182" s="44">
        <v>447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20</v>
      </c>
      <c r="H184" s="19">
        <f t="shared" si="86"/>
        <v>17</v>
      </c>
      <c r="I184" s="19">
        <f t="shared" si="86"/>
        <v>106</v>
      </c>
      <c r="J184" s="19">
        <f t="shared" si="86"/>
        <v>710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620</v>
      </c>
      <c r="G195" s="32">
        <f t="shared" ref="G195" si="90">G184+G194</f>
        <v>20</v>
      </c>
      <c r="H195" s="32">
        <f t="shared" ref="H195" si="91">H184+H194</f>
        <v>17</v>
      </c>
      <c r="I195" s="32">
        <f t="shared" ref="I195" si="92">I184+I194</f>
        <v>106</v>
      </c>
      <c r="J195" s="32">
        <f t="shared" ref="J195:L195" si="93">J184+J194</f>
        <v>710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</v>
      </c>
      <c r="H196" s="34">
        <f t="shared" si="94"/>
        <v>30.9</v>
      </c>
      <c r="I196" s="34">
        <f t="shared" si="94"/>
        <v>104.8</v>
      </c>
      <c r="J196" s="34">
        <f t="shared" si="94"/>
        <v>821.7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2024-10-10T07:58:11Z</cp:lastPrinted>
  <dcterms:created xsi:type="dcterms:W3CDTF">2022-05-16T14:23:56Z</dcterms:created>
  <dcterms:modified xsi:type="dcterms:W3CDTF">2024-10-10T08:06:19Z</dcterms:modified>
</cp:coreProperties>
</file>